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502"/>
  <workbookPr autoCompressPictures="0"/>
  <mc:AlternateContent xmlns:mc="http://schemas.openxmlformats.org/markup-compatibility/2006">
    <mc:Choice Requires="x15">
      <x15ac:absPath xmlns:x15ac="http://schemas.microsoft.com/office/spreadsheetml/2010/11/ac" url="/Users/dianasmall/Dropbox/TBFC/Internal/Marketing/@ Products/YE Major Donor Webinar/"/>
    </mc:Choice>
  </mc:AlternateContent>
  <bookViews>
    <workbookView xWindow="1020" yWindow="460" windowWidth="33320" windowHeight="17080" tabRatio="500"/>
  </bookViews>
  <sheets>
    <sheet name="Sheet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V12" i="1" l="1"/>
  <c r="L12" i="1"/>
  <c r="V3" i="1"/>
  <c r="V4" i="1"/>
  <c r="V5" i="1"/>
  <c r="V6" i="1"/>
  <c r="V7" i="1"/>
  <c r="V8" i="1"/>
  <c r="V9" i="1"/>
  <c r="V10" i="1"/>
  <c r="V11" i="1"/>
  <c r="L8" i="1"/>
  <c r="L10" i="1"/>
  <c r="L11" i="1"/>
  <c r="L7" i="1"/>
  <c r="L9" i="1"/>
  <c r="L6" i="1"/>
  <c r="L4" i="1"/>
  <c r="L5" i="1"/>
  <c r="L3" i="1"/>
</calcChain>
</file>

<file path=xl/sharedStrings.xml><?xml version="1.0" encoding="utf-8"?>
<sst xmlns="http://schemas.openxmlformats.org/spreadsheetml/2006/main" count="138" uniqueCount="104">
  <si>
    <t>Name_First 1</t>
  </si>
  <si>
    <t>Name_Last 1</t>
  </si>
  <si>
    <t>Name_First 2</t>
  </si>
  <si>
    <t>Name_Last 2</t>
  </si>
  <si>
    <t>Organization</t>
  </si>
  <si>
    <t>City</t>
  </si>
  <si>
    <t>State</t>
  </si>
  <si>
    <t>WA</t>
  </si>
  <si>
    <t>Jim</t>
  </si>
  <si>
    <t>Seattle</t>
  </si>
  <si>
    <t>Total</t>
  </si>
  <si>
    <t>Total Rating</t>
  </si>
  <si>
    <t>Steven</t>
  </si>
  <si>
    <t>Kim</t>
  </si>
  <si>
    <t>Bellevue</t>
  </si>
  <si>
    <t>John</t>
  </si>
  <si>
    <t>Smith</t>
  </si>
  <si>
    <t xml:space="preserve">Microsoft </t>
  </si>
  <si>
    <t>Wendy</t>
  </si>
  <si>
    <t>Tina</t>
  </si>
  <si>
    <t>Boeing</t>
  </si>
  <si>
    <t>Redmond</t>
  </si>
  <si>
    <t>Affinity to the Org</t>
  </si>
  <si>
    <t>Financial Capacity</t>
  </si>
  <si>
    <t>Sally</t>
  </si>
  <si>
    <t>Jeff</t>
  </si>
  <si>
    <t>Kelly</t>
  </si>
  <si>
    <t>Roberts</t>
  </si>
  <si>
    <t>Rick</t>
  </si>
  <si>
    <t>Jason</t>
  </si>
  <si>
    <t>Johnson</t>
  </si>
  <si>
    <t>Crosby</t>
  </si>
  <si>
    <t>Ruth</t>
  </si>
  <si>
    <t>Mary</t>
  </si>
  <si>
    <t>Jacobson</t>
  </si>
  <si>
    <t>William</t>
  </si>
  <si>
    <t>Tacoma</t>
  </si>
  <si>
    <t>Spokane</t>
  </si>
  <si>
    <t>Starbucks</t>
  </si>
  <si>
    <t>AG Consulting</t>
  </si>
  <si>
    <t>Johnson Law Office</t>
  </si>
  <si>
    <t>Wellsfargo Bank</t>
  </si>
  <si>
    <t>Amazon</t>
  </si>
  <si>
    <t>Affinity to the Cause</t>
  </si>
  <si>
    <t>Relationship with Staff/Board</t>
  </si>
  <si>
    <t>July 7 2017 met with the donor to deliver their report. Requested a meeting Oct 1 2017 to make a year-end appeal</t>
  </si>
  <si>
    <t>Plans to attend our gala event September 15th and will host a table. They typically make their year-end gift at the event. Plan to call this donor 2 weeks prior to the event to make sure they are attending</t>
  </si>
  <si>
    <t xml:space="preserve">Gave a large gift July 28 2017. Thank you note and phone call have been sent. Next step is to create and deliver a report by September 15th </t>
  </si>
  <si>
    <t>Gave a large gift June 28 2017. Thank you note and phone call have been sent. Next step is to create and deliver a report by August 15th</t>
  </si>
  <si>
    <t>I attend Rotary with Rick every month. We plan to have coffee after our next Rotary meeting to discuss his year-end giving desires. Kelly will call in to this meeting since she will be out of town</t>
  </si>
  <si>
    <t>Jason knows our CEO. I will provide support to the CEO regarding thanking and reporting. Next step is to talk to our CEO about his thoughts regarding Jason's year-end giving potential</t>
  </si>
  <si>
    <t xml:space="preserve">Mary and William travel often. Very difficult to schedule in person meetings. I will send them a year-end proposal by October 15th. </t>
  </si>
  <si>
    <t>Sorento</t>
  </si>
  <si>
    <t>Thompson</t>
  </si>
  <si>
    <t>Rudd</t>
  </si>
  <si>
    <t>Brookstone</t>
  </si>
  <si>
    <t>Chris</t>
  </si>
  <si>
    <t>Lopez</t>
  </si>
  <si>
    <t xml:space="preserve">Kim </t>
  </si>
  <si>
    <t>Banner Construction</t>
  </si>
  <si>
    <t>Edmonds</t>
  </si>
  <si>
    <t>Notes</t>
  </si>
  <si>
    <t>Ask</t>
  </si>
  <si>
    <t>Thank</t>
  </si>
  <si>
    <t>Report</t>
  </si>
  <si>
    <t>x</t>
  </si>
  <si>
    <t>Desires to be anonymous. Welcomes direct communication from our CEO. Last gift was made June 14, 2017</t>
  </si>
  <si>
    <t>Zip Code</t>
  </si>
  <si>
    <t>2453 65th Ave NW</t>
  </si>
  <si>
    <t>16300 Inglewood Place</t>
  </si>
  <si>
    <t>2711 140th Place SW</t>
  </si>
  <si>
    <t>4242 9th Ave West</t>
  </si>
  <si>
    <t>7245 Kelly Lane</t>
  </si>
  <si>
    <t>1044 Roger Street</t>
  </si>
  <si>
    <t>9812 Olympic View Drive</t>
  </si>
  <si>
    <t>Address</t>
  </si>
  <si>
    <t>7201 King's Garden Lane</t>
  </si>
  <si>
    <t>1712 82nd Ave NW</t>
  </si>
  <si>
    <t>6255 Manor Lane</t>
  </si>
  <si>
    <t>Primary Email</t>
  </si>
  <si>
    <t>Primary Phone</t>
  </si>
  <si>
    <t>StevenS@amazon.com</t>
  </si>
  <si>
    <t>JimandWendyT@gmail.com</t>
  </si>
  <si>
    <t>thesmith5@hotmail.com</t>
  </si>
  <si>
    <t>SallyR@starbucks.com</t>
  </si>
  <si>
    <t>Jbrookstone@microsoft.com</t>
  </si>
  <si>
    <t>KRRoberts@comcast.net</t>
  </si>
  <si>
    <t>Jjohnson@JohnsonLaw.com</t>
  </si>
  <si>
    <t>CrosbyFamily@frontier.net</t>
  </si>
  <si>
    <t>MaryJ@wellsfargo.com</t>
  </si>
  <si>
    <t>ChrisnKim@BannerCon.com</t>
  </si>
  <si>
    <t>425-799-3452</t>
  </si>
  <si>
    <t>425-452-4577</t>
  </si>
  <si>
    <t>206-670-4560</t>
  </si>
  <si>
    <t>206-879-2144</t>
  </si>
  <si>
    <t>253-429-8788</t>
  </si>
  <si>
    <t>509-545-9878</t>
  </si>
  <si>
    <t>206-872-1111</t>
  </si>
  <si>
    <t>425-569-9012</t>
  </si>
  <si>
    <t>425-989-0010</t>
  </si>
  <si>
    <t>425-671-9878</t>
  </si>
  <si>
    <t>Gave a large gift September 8, 2017. Need to send thank you note</t>
  </si>
  <si>
    <t xml:space="preserve">Chris has told me that his business is down and he will only make a year-end gift by December 15th. No additional funds available. </t>
  </si>
  <si>
    <t>SAMPLE Major Donor Moves Management Tool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</si>
</sst>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0"/>
      <color theme="1"/>
      <name val="Calibri"/>
      <family val="2"/>
      <scheme val="minor"/>
    </font>
    <font>
      <u/>
      <sz val="10"/>
      <color theme="10"/>
      <name val="Calibri"/>
      <family val="2"/>
      <scheme val="minor"/>
    </font>
    <font>
      <u/>
      <sz val="10"/>
      <color theme="11"/>
      <name val="Calibri"/>
      <family val="2"/>
      <scheme val="minor"/>
    </font>
    <font>
      <sz val="8"/>
      <name val="Calibri"/>
      <family val="2"/>
      <scheme val="minor"/>
    </font>
    <font>
      <sz val="10"/>
      <color theme="1"/>
      <name val="Open Sans"/>
      <family val="2"/>
    </font>
    <font>
      <u/>
      <sz val="10"/>
      <color theme="10"/>
      <name val="Open Sans"/>
      <family val="2"/>
    </font>
    <font>
      <b/>
      <sz val="10"/>
      <color theme="1"/>
      <name val="Open Sans"/>
      <family val="2"/>
    </font>
    <font>
      <b/>
      <sz val="18"/>
      <color theme="1"/>
      <name val="Open Sans"/>
      <family val="2"/>
    </font>
  </fonts>
  <fills count="2">
    <fill>
      <patternFill patternType="none"/>
    </fill>
    <fill>
      <patternFill patternType="gray125"/>
    </fill>
  </fills>
  <borders count="1">
    <border>
      <left/>
      <right/>
      <top/>
      <bottom/>
      <diagonal/>
    </border>
  </borders>
  <cellStyleXfs count="22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21">
    <xf numFmtId="0" fontId="0" fillId="0" borderId="0" xfId="0"/>
    <xf numFmtId="0" fontId="4" fillId="0" borderId="0" xfId="0" applyFont="1"/>
    <xf numFmtId="164" fontId="5" fillId="0" borderId="0" xfId="221" applyNumberFormat="1" applyFont="1" applyAlignment="1">
      <alignment horizontal="center"/>
    </xf>
    <xf numFmtId="0" fontId="5" fillId="0" borderId="0" xfId="221" applyFont="1" applyFill="1" applyAlignment="1">
      <alignment horizontal="center"/>
    </xf>
    <xf numFmtId="0" fontId="4" fillId="0" borderId="0" xfId="0" applyFont="1" applyFill="1"/>
    <xf numFmtId="0" fontId="6" fillId="0" borderId="0" xfId="0" applyNumberFormat="1" applyFont="1" applyFill="1" applyAlignment="1">
      <alignment horizontal="center" vertical="top"/>
    </xf>
    <xf numFmtId="0" fontId="6" fillId="0" borderId="0" xfId="0" applyFont="1" applyAlignment="1">
      <alignment horizontal="center"/>
    </xf>
    <xf numFmtId="164" fontId="4" fillId="0" borderId="0" xfId="0" applyNumberFormat="1" applyFont="1" applyAlignment="1">
      <alignment horizontal="center"/>
    </xf>
    <xf numFmtId="164" fontId="6" fillId="0" borderId="0" xfId="0" applyNumberFormat="1" applyFont="1" applyFill="1" applyAlignment="1">
      <alignment horizontal="center" vertical="top"/>
    </xf>
    <xf numFmtId="0" fontId="6" fillId="0" borderId="0" xfId="0" applyFont="1" applyFill="1" applyAlignment="1">
      <alignment horizontal="center"/>
    </xf>
    <xf numFmtId="0" fontId="6" fillId="0" borderId="0" xfId="0" applyFont="1" applyFill="1" applyAlignment="1">
      <alignment horizontal="center" vertical="center"/>
    </xf>
    <xf numFmtId="0" fontId="6" fillId="0" borderId="0" xfId="0" applyFont="1" applyFill="1" applyAlignment="1">
      <alignment horizontal="left"/>
    </xf>
    <xf numFmtId="49" fontId="4" fillId="0" borderId="0" xfId="0" applyNumberFormat="1" applyFont="1" applyFill="1" applyAlignment="1">
      <alignment horizontal="center" vertical="top"/>
    </xf>
    <xf numFmtId="0" fontId="4" fillId="0" borderId="0" xfId="0" applyFont="1" applyFill="1" applyAlignment="1">
      <alignment horizontal="center"/>
    </xf>
    <xf numFmtId="0" fontId="4" fillId="0" borderId="0" xfId="0" applyFont="1" applyAlignment="1">
      <alignment horizontal="left"/>
    </xf>
    <xf numFmtId="0" fontId="4" fillId="0" borderId="0" xfId="0" applyFont="1" applyAlignment="1">
      <alignment horizontal="center"/>
    </xf>
    <xf numFmtId="164" fontId="4" fillId="0" borderId="0" xfId="0" applyNumberFormat="1" applyFont="1" applyFill="1" applyAlignment="1">
      <alignment horizontal="center"/>
    </xf>
    <xf numFmtId="164" fontId="4" fillId="0" borderId="0" xfId="0" applyNumberFormat="1" applyFont="1" applyFill="1" applyAlignment="1">
      <alignment horizontal="center" vertical="top"/>
    </xf>
    <xf numFmtId="0" fontId="4" fillId="0" borderId="0" xfId="0" applyFont="1" applyFill="1" applyAlignment="1">
      <alignment horizontal="left"/>
    </xf>
    <xf numFmtId="164" fontId="4" fillId="0" borderId="0" xfId="0" applyNumberFormat="1" applyFont="1"/>
    <xf numFmtId="0" fontId="7" fillId="0" borderId="0" xfId="0" applyFont="1" applyAlignment="1">
      <alignment horizontal="center" vertical="center"/>
    </xf>
  </cellXfs>
  <cellStyles count="22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0</xdr:colOff>
      <xdr:row>13</xdr:row>
      <xdr:rowOff>2</xdr:rowOff>
    </xdr:from>
    <xdr:to>
      <xdr:col>17</xdr:col>
      <xdr:colOff>0</xdr:colOff>
      <xdr:row>20</xdr:row>
      <xdr:rowOff>0</xdr:rowOff>
    </xdr:to>
    <xdr:sp macro="" textlink="">
      <xdr:nvSpPr>
        <xdr:cNvPr id="2" name="TextBox 1"/>
        <xdr:cNvSpPr txBox="1"/>
      </xdr:nvSpPr>
      <xdr:spPr>
        <a:xfrm>
          <a:off x="11345333" y="2286002"/>
          <a:ext cx="4783667" cy="1333498"/>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ctr"/>
          <a:r>
            <a:rPr lang="en-US" sz="1200" b="1">
              <a:solidFill>
                <a:srgbClr val="3366FF"/>
              </a:solidFill>
            </a:rPr>
            <a:t>Step #1</a:t>
          </a:r>
          <a:r>
            <a:rPr lang="en-US" sz="1200" b="1" baseline="0">
              <a:solidFill>
                <a:srgbClr val="3366FF"/>
              </a:solidFill>
            </a:rPr>
            <a:t> - Pull The Cumulative Giving for the Past 5 years </a:t>
          </a:r>
        </a:p>
        <a:p>
          <a:pPr algn="ctr"/>
          <a:r>
            <a:rPr lang="en-US" sz="1200" baseline="0"/>
            <a:t>When creating your donor tracking worksheet it is important to start with donors that are already actively giving to your organization. In this example we pulled the cumulative giving total for each of the last 5 years and included a column for total giving. This is information is important to have because a good way to determine a 'future giving is to look at their historic giving.  </a:t>
          </a:r>
          <a:endParaRPr lang="en-US" sz="1200"/>
        </a:p>
      </xdr:txBody>
    </xdr:sp>
    <xdr:clientData/>
  </xdr:twoCellAnchor>
  <xdr:twoCellAnchor>
    <xdr:from>
      <xdr:col>0</xdr:col>
      <xdr:colOff>275165</xdr:colOff>
      <xdr:row>13</xdr:row>
      <xdr:rowOff>1</xdr:rowOff>
    </xdr:from>
    <xdr:to>
      <xdr:col>10</xdr:col>
      <xdr:colOff>698499</xdr:colOff>
      <xdr:row>16</xdr:row>
      <xdr:rowOff>105834</xdr:rowOff>
    </xdr:to>
    <xdr:sp macro="" textlink="">
      <xdr:nvSpPr>
        <xdr:cNvPr id="6" name="TextBox 5"/>
        <xdr:cNvSpPr txBox="1"/>
      </xdr:nvSpPr>
      <xdr:spPr>
        <a:xfrm>
          <a:off x="275165" y="2286001"/>
          <a:ext cx="10763251" cy="677333"/>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ctr"/>
          <a:r>
            <a:rPr lang="en-US" sz="1200" b="1" baseline="0">
              <a:solidFill>
                <a:srgbClr val="3366FF"/>
              </a:solidFill>
            </a:rPr>
            <a:t>Note</a:t>
          </a:r>
        </a:p>
        <a:p>
          <a:pPr algn="ctr"/>
          <a:r>
            <a:rPr lang="en-US" sz="1200" baseline="0"/>
            <a:t>When pulling the donor record include the donor's name, spouse's name, mailing address, employer's name and contact information.</a:t>
          </a:r>
          <a:endParaRPr lang="en-US" sz="1200"/>
        </a:p>
      </xdr:txBody>
    </xdr:sp>
    <xdr:clientData/>
  </xdr:twoCellAnchor>
  <xdr:twoCellAnchor>
    <xdr:from>
      <xdr:col>17</xdr:col>
      <xdr:colOff>105833</xdr:colOff>
      <xdr:row>13</xdr:row>
      <xdr:rowOff>10581</xdr:rowOff>
    </xdr:from>
    <xdr:to>
      <xdr:col>21</xdr:col>
      <xdr:colOff>857250</xdr:colOff>
      <xdr:row>41</xdr:row>
      <xdr:rowOff>95250</xdr:rowOff>
    </xdr:to>
    <xdr:sp macro="" textlink="">
      <xdr:nvSpPr>
        <xdr:cNvPr id="10" name="TextBox 9"/>
        <xdr:cNvSpPr txBox="1"/>
      </xdr:nvSpPr>
      <xdr:spPr>
        <a:xfrm>
          <a:off x="16234833" y="2296581"/>
          <a:ext cx="6593417" cy="5418669"/>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ctr"/>
          <a:r>
            <a:rPr lang="en-US" sz="1200" b="1">
              <a:solidFill>
                <a:srgbClr val="3366FF"/>
              </a:solidFill>
            </a:rPr>
            <a:t>Step #2</a:t>
          </a:r>
          <a:r>
            <a:rPr lang="en-US" sz="1200" b="1" baseline="0">
              <a:solidFill>
                <a:srgbClr val="3366FF"/>
              </a:solidFill>
            </a:rPr>
            <a:t> - Rate the Donor, Total and Sort </a:t>
          </a:r>
        </a:p>
        <a:p>
          <a:pPr algn="ctr"/>
          <a:r>
            <a:rPr lang="en-US" sz="1200" baseline="0"/>
            <a:t>Now that you have your list of top donors it is time to rate each donor contact in four specific categories. </a:t>
          </a:r>
        </a:p>
        <a:p>
          <a:pPr algn="ctr"/>
          <a:endParaRPr lang="en-US" sz="1200" baseline="0"/>
        </a:p>
        <a:p>
          <a:pPr algn="ctr"/>
          <a:r>
            <a:rPr lang="en-US" sz="1200" baseline="0"/>
            <a:t>1) Relationship with staff or board member. If they know you, someone on your staff or one of your board members really well then you would give them a high rating of 3. If they don't know anyone personally from your team, then you would give them a low rating of 1.</a:t>
          </a:r>
        </a:p>
        <a:p>
          <a:pPr algn="ctr"/>
          <a:endParaRPr lang="en-US" sz="1200" baseline="0"/>
        </a:p>
        <a:p>
          <a:pPr algn="ctr"/>
          <a:r>
            <a:rPr lang="en-US" sz="1200" baseline="0"/>
            <a:t>2) Financial capacity. Rating this category takes a little guess work, but that's okay. If you already know the donors past giving to your organization and they are the CEO of a local company and happen to vacation in Europe every summer, you would give them a high rating of 3. Or if you knew their business is down or they recently went through a divorce you might give them a rating for 2 or 1.</a:t>
          </a:r>
        </a:p>
        <a:p>
          <a:pPr algn="ctr"/>
          <a:endParaRPr lang="en-US" sz="1200" baseline="0"/>
        </a:p>
        <a:p>
          <a:pPr algn="ctr"/>
          <a:r>
            <a:rPr lang="en-US" sz="1200" baseline="0"/>
            <a:t>3) Affinity to the cause. If you know from past conversations that the donor is passionate about the cause or that their personal life story is connected to the cause, then you could give them a high rating. If you don't know their affinity to the cause or you know their primary interests is with some other cause, then you would give them a lower rating. </a:t>
          </a:r>
        </a:p>
        <a:p>
          <a:pPr algn="ctr"/>
          <a:endParaRPr lang="en-US" sz="1200" baseline="0"/>
        </a:p>
        <a:p>
          <a:pPr algn="ctr"/>
          <a:r>
            <a:rPr lang="en-US" sz="1200" baseline="0"/>
            <a:t>4) Affinity to your specific organization. One simple way to determine if they have an affinity to your specific organization is by how long they have been giving to your organization. Another way is to determine if they are giving their time or best gift to your organization or if these resources are going to another organization in your sector. This is another category where there is a little guess work. When a donor gives you their best gift or a good amount of their time, you can assume they have a high affinity specifically to your organization. </a:t>
          </a:r>
        </a:p>
        <a:p>
          <a:pPr algn="ctr"/>
          <a:endParaRPr lang="en-US" sz="1200" baseline="0"/>
        </a:p>
        <a:p>
          <a:pPr algn="ctr"/>
          <a:r>
            <a:rPr lang="en-US" sz="1200" baseline="0"/>
            <a:t>Once you have rated your donors in all four categories it is important you sum the total points and then sort the donor records with the highest rated donor at the top. This process organizes your donor records in order of importance and gives you a structure for knowing which donor to contact first. </a:t>
          </a:r>
          <a:endParaRPr lang="en-US" sz="1200"/>
        </a:p>
      </xdr:txBody>
    </xdr:sp>
    <xdr:clientData/>
  </xdr:twoCellAnchor>
  <xdr:twoCellAnchor>
    <xdr:from>
      <xdr:col>22</xdr:col>
      <xdr:colOff>116417</xdr:colOff>
      <xdr:row>13</xdr:row>
      <xdr:rowOff>21167</xdr:rowOff>
    </xdr:from>
    <xdr:to>
      <xdr:col>25</xdr:col>
      <xdr:colOff>8170334</xdr:colOff>
      <xdr:row>17</xdr:row>
      <xdr:rowOff>137583</xdr:rowOff>
    </xdr:to>
    <xdr:sp macro="" textlink="">
      <xdr:nvSpPr>
        <xdr:cNvPr id="11" name="TextBox 10"/>
        <xdr:cNvSpPr txBox="1"/>
      </xdr:nvSpPr>
      <xdr:spPr>
        <a:xfrm>
          <a:off x="22955250" y="2307167"/>
          <a:ext cx="9387417" cy="87841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ctr"/>
          <a:r>
            <a:rPr lang="en-US" sz="1200" b="1">
              <a:solidFill>
                <a:srgbClr val="3366FF"/>
              </a:solidFill>
            </a:rPr>
            <a:t>Step #3</a:t>
          </a:r>
          <a:r>
            <a:rPr lang="en-US" sz="1200" b="1" baseline="0">
              <a:solidFill>
                <a:srgbClr val="3366FF"/>
              </a:solidFill>
            </a:rPr>
            <a:t> - Determine Where in the Ask, Thank, Report System They Are</a:t>
          </a:r>
        </a:p>
        <a:p>
          <a:pPr algn="ctr"/>
          <a:r>
            <a:rPr lang="en-US" sz="1200" baseline="0"/>
            <a:t>The ultimate goal for every donor on your list is to move them to the point of being asked. In order to do that you must know where they are in the Ask, Thank, Report system. Use this check box portion of the sheet to keep track as to where each donor is at in the moves system. It is also helpful to keep simple notes and reminders here. This way you don't have to go searching for context the next time you call on the donor. </a:t>
          </a: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hesmith5@hotmail.com" TargetMode="External"/><Relationship Id="rId4" Type="http://schemas.openxmlformats.org/officeDocument/2006/relationships/hyperlink" Target="mailto:SallyR@starbucks.com" TargetMode="External"/><Relationship Id="rId5" Type="http://schemas.openxmlformats.org/officeDocument/2006/relationships/hyperlink" Target="mailto:Jbrookstone@microsoft.com" TargetMode="External"/><Relationship Id="rId6" Type="http://schemas.openxmlformats.org/officeDocument/2006/relationships/hyperlink" Target="mailto:KRRoberts@comcast.net" TargetMode="External"/><Relationship Id="rId7" Type="http://schemas.openxmlformats.org/officeDocument/2006/relationships/hyperlink" Target="mailto:Jjohnson@JohnsonLaw.com" TargetMode="External"/><Relationship Id="rId8" Type="http://schemas.openxmlformats.org/officeDocument/2006/relationships/hyperlink" Target="mailto:CrosbyFamily@frontier.net" TargetMode="External"/><Relationship Id="rId9" Type="http://schemas.openxmlformats.org/officeDocument/2006/relationships/hyperlink" Target="mailto:MaryJ@wellsfargo.com" TargetMode="External"/><Relationship Id="rId10" Type="http://schemas.openxmlformats.org/officeDocument/2006/relationships/hyperlink" Target="mailto:ChrisnKim@BannerCon.com" TargetMode="External"/><Relationship Id="rId11" Type="http://schemas.openxmlformats.org/officeDocument/2006/relationships/drawing" Target="../drawings/drawing1.xml"/><Relationship Id="rId1" Type="http://schemas.openxmlformats.org/officeDocument/2006/relationships/hyperlink" Target="mailto:StevenS@amazon.com" TargetMode="External"/><Relationship Id="rId2" Type="http://schemas.openxmlformats.org/officeDocument/2006/relationships/hyperlink" Target="mailto:JimandWendy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showRuler="0" zoomScale="120" zoomScaleNormal="120" zoomScalePageLayoutView="120" workbookViewId="0">
      <selection activeCell="E25" sqref="E25"/>
    </sheetView>
  </sheetViews>
  <sheetFormatPr baseColWidth="10" defaultColWidth="21.796875" defaultRowHeight="16" x14ac:dyDescent="0.25"/>
  <cols>
    <col min="1" max="1" width="14.59765625" style="15" bestFit="1" customWidth="1"/>
    <col min="2" max="2" width="14.19921875" style="15" bestFit="1" customWidth="1"/>
    <col min="3" max="3" width="14.59765625" style="15" bestFit="1" customWidth="1"/>
    <col min="4" max="4" width="14.19921875" style="15" bestFit="1" customWidth="1"/>
    <col min="5" max="5" width="25.796875" style="14" bestFit="1" customWidth="1"/>
    <col min="6" max="6" width="10.796875" style="15" bestFit="1" customWidth="1"/>
    <col min="7" max="7" width="6.3984375" style="15" bestFit="1" customWidth="1"/>
    <col min="8" max="8" width="10.19921875" style="19" bestFit="1" customWidth="1"/>
    <col min="9" max="9" width="21.3984375" style="19" bestFit="1" customWidth="1"/>
    <col min="10" max="10" width="24.796875" style="7" bestFit="1" customWidth="1"/>
    <col min="11" max="11" width="15.59765625" style="7" bestFit="1" customWidth="1"/>
    <col min="12" max="12" width="14.796875" style="7" bestFit="1" customWidth="1"/>
    <col min="13" max="17" width="13.59765625" style="15" bestFit="1" customWidth="1"/>
    <col min="18" max="18" width="31.19921875" style="15" bestFit="1" customWidth="1"/>
    <col min="19" max="19" width="19.3984375" style="15" bestFit="1" customWidth="1"/>
    <col min="20" max="20" width="21.796875" style="15" bestFit="1" customWidth="1"/>
    <col min="21" max="21" width="19.59765625" style="1" bestFit="1" customWidth="1"/>
    <col min="22" max="22" width="13.59765625" style="1" bestFit="1" customWidth="1"/>
    <col min="23" max="23" width="4.796875" style="1" bestFit="1" customWidth="1"/>
    <col min="24" max="24" width="7.3984375" style="1" bestFit="1" customWidth="1"/>
    <col min="25" max="25" width="8.19921875" style="1" bestFit="1" customWidth="1"/>
    <col min="26" max="26" width="198.3984375" style="1" bestFit="1" customWidth="1"/>
    <col min="27" max="16384" width="21.796875" style="1"/>
  </cols>
  <sheetData>
    <row r="1" spans="1:26" ht="35" customHeight="1" x14ac:dyDescent="0.25">
      <c r="A1" s="20" t="s">
        <v>103</v>
      </c>
      <c r="B1" s="20"/>
      <c r="C1" s="20"/>
      <c r="D1" s="20"/>
      <c r="E1" s="20"/>
      <c r="F1" s="20"/>
    </row>
    <row r="2" spans="1:26" x14ac:dyDescent="0.25">
      <c r="A2" s="5" t="s">
        <v>0</v>
      </c>
      <c r="B2" s="5" t="s">
        <v>1</v>
      </c>
      <c r="C2" s="5" t="s">
        <v>2</v>
      </c>
      <c r="D2" s="5" t="s">
        <v>3</v>
      </c>
      <c r="E2" s="6" t="s">
        <v>75</v>
      </c>
      <c r="F2" s="5" t="s">
        <v>5</v>
      </c>
      <c r="G2" s="5" t="s">
        <v>6</v>
      </c>
      <c r="H2" s="6" t="s">
        <v>67</v>
      </c>
      <c r="I2" s="5" t="s">
        <v>4</v>
      </c>
      <c r="J2" s="7" t="s">
        <v>79</v>
      </c>
      <c r="K2" s="7" t="s">
        <v>80</v>
      </c>
      <c r="L2" s="8" t="s">
        <v>10</v>
      </c>
      <c r="M2" s="5">
        <v>2012</v>
      </c>
      <c r="N2" s="5">
        <v>2013</v>
      </c>
      <c r="O2" s="5">
        <v>2014</v>
      </c>
      <c r="P2" s="5">
        <v>2015</v>
      </c>
      <c r="Q2" s="5">
        <v>2016</v>
      </c>
      <c r="R2" s="9" t="s">
        <v>44</v>
      </c>
      <c r="S2" s="9" t="s">
        <v>23</v>
      </c>
      <c r="T2" s="6" t="s">
        <v>43</v>
      </c>
      <c r="U2" s="10" t="s">
        <v>22</v>
      </c>
      <c r="V2" s="9" t="s">
        <v>11</v>
      </c>
      <c r="W2" s="9" t="s">
        <v>62</v>
      </c>
      <c r="X2" s="9" t="s">
        <v>63</v>
      </c>
      <c r="Y2" s="9" t="s">
        <v>64</v>
      </c>
      <c r="Z2" s="11" t="s">
        <v>61</v>
      </c>
    </row>
    <row r="3" spans="1:26" x14ac:dyDescent="0.25">
      <c r="A3" s="12" t="s">
        <v>12</v>
      </c>
      <c r="B3" s="12" t="s">
        <v>52</v>
      </c>
      <c r="C3" s="13" t="s">
        <v>13</v>
      </c>
      <c r="D3" s="13" t="s">
        <v>52</v>
      </c>
      <c r="E3" s="14" t="s">
        <v>68</v>
      </c>
      <c r="F3" s="12" t="s">
        <v>9</v>
      </c>
      <c r="G3" s="12" t="s">
        <v>7</v>
      </c>
      <c r="H3" s="15">
        <v>98117</v>
      </c>
      <c r="I3" s="12" t="s">
        <v>42</v>
      </c>
      <c r="J3" s="2" t="s">
        <v>81</v>
      </c>
      <c r="K3" s="7" t="s">
        <v>93</v>
      </c>
      <c r="L3" s="16">
        <f t="shared" ref="L3:L11" si="0">SUM(M3:Q3)</f>
        <v>159790</v>
      </c>
      <c r="M3" s="16">
        <v>0</v>
      </c>
      <c r="N3" s="17">
        <v>21290</v>
      </c>
      <c r="O3" s="17">
        <v>13500</v>
      </c>
      <c r="P3" s="17">
        <v>72000</v>
      </c>
      <c r="Q3" s="17">
        <v>53000</v>
      </c>
      <c r="R3" s="13">
        <v>3</v>
      </c>
      <c r="S3" s="13">
        <v>3</v>
      </c>
      <c r="T3" s="15">
        <v>3</v>
      </c>
      <c r="U3" s="13">
        <v>3</v>
      </c>
      <c r="V3" s="15">
        <f t="shared" ref="V3:V12" si="1">SUM(R3:U3)</f>
        <v>12</v>
      </c>
      <c r="W3" s="15"/>
      <c r="X3" s="15"/>
      <c r="Y3" s="15" t="s">
        <v>65</v>
      </c>
      <c r="Z3" s="1" t="s">
        <v>48</v>
      </c>
    </row>
    <row r="4" spans="1:26" x14ac:dyDescent="0.25">
      <c r="A4" s="12" t="s">
        <v>8</v>
      </c>
      <c r="B4" s="12" t="s">
        <v>53</v>
      </c>
      <c r="C4" s="13" t="s">
        <v>18</v>
      </c>
      <c r="D4" s="13" t="s">
        <v>53</v>
      </c>
      <c r="E4" s="14" t="s">
        <v>69</v>
      </c>
      <c r="F4" s="12" t="s">
        <v>14</v>
      </c>
      <c r="G4" s="12" t="s">
        <v>7</v>
      </c>
      <c r="H4" s="15">
        <v>98189</v>
      </c>
      <c r="I4" s="12" t="s">
        <v>17</v>
      </c>
      <c r="J4" s="2" t="s">
        <v>82</v>
      </c>
      <c r="K4" s="7" t="s">
        <v>91</v>
      </c>
      <c r="L4" s="16">
        <f t="shared" si="0"/>
        <v>79706</v>
      </c>
      <c r="M4" s="16">
        <v>0</v>
      </c>
      <c r="N4" s="17">
        <v>14406</v>
      </c>
      <c r="O4" s="17">
        <v>33640</v>
      </c>
      <c r="P4" s="16">
        <v>12425</v>
      </c>
      <c r="Q4" s="16">
        <v>19235</v>
      </c>
      <c r="R4" s="13">
        <v>3</v>
      </c>
      <c r="S4" s="13">
        <v>3</v>
      </c>
      <c r="T4" s="15">
        <v>3</v>
      </c>
      <c r="U4" s="13">
        <v>3</v>
      </c>
      <c r="V4" s="15">
        <f t="shared" si="1"/>
        <v>12</v>
      </c>
      <c r="W4" s="15" t="s">
        <v>65</v>
      </c>
      <c r="X4" s="15"/>
      <c r="Y4" s="15"/>
      <c r="Z4" s="1" t="s">
        <v>66</v>
      </c>
    </row>
    <row r="5" spans="1:26" x14ac:dyDescent="0.25">
      <c r="A5" s="12" t="s">
        <v>15</v>
      </c>
      <c r="B5" s="12" t="s">
        <v>16</v>
      </c>
      <c r="C5" s="12" t="s">
        <v>19</v>
      </c>
      <c r="D5" s="12" t="s">
        <v>16</v>
      </c>
      <c r="E5" s="14" t="s">
        <v>70</v>
      </c>
      <c r="F5" s="12" t="s">
        <v>21</v>
      </c>
      <c r="G5" s="12" t="s">
        <v>7</v>
      </c>
      <c r="H5" s="15">
        <v>98182</v>
      </c>
      <c r="I5" s="12" t="s">
        <v>20</v>
      </c>
      <c r="J5" s="2" t="s">
        <v>83</v>
      </c>
      <c r="K5" s="7" t="s">
        <v>92</v>
      </c>
      <c r="L5" s="16">
        <f t="shared" si="0"/>
        <v>60452</v>
      </c>
      <c r="M5" s="17">
        <v>24735</v>
      </c>
      <c r="N5" s="17">
        <v>8592</v>
      </c>
      <c r="O5" s="17">
        <v>7250</v>
      </c>
      <c r="P5" s="17">
        <v>11200</v>
      </c>
      <c r="Q5" s="17">
        <v>8675</v>
      </c>
      <c r="R5" s="13">
        <v>3</v>
      </c>
      <c r="S5" s="13">
        <v>3</v>
      </c>
      <c r="T5" s="15">
        <v>3</v>
      </c>
      <c r="U5" s="13">
        <v>2</v>
      </c>
      <c r="V5" s="15">
        <f t="shared" si="1"/>
        <v>11</v>
      </c>
      <c r="W5" s="15" t="s">
        <v>65</v>
      </c>
      <c r="X5" s="15"/>
      <c r="Y5" s="15"/>
      <c r="Z5" s="1" t="s">
        <v>45</v>
      </c>
    </row>
    <row r="6" spans="1:26" x14ac:dyDescent="0.25">
      <c r="A6" s="12" t="s">
        <v>24</v>
      </c>
      <c r="B6" s="12" t="s">
        <v>54</v>
      </c>
      <c r="C6" s="13" t="s">
        <v>15</v>
      </c>
      <c r="D6" s="13" t="s">
        <v>54</v>
      </c>
      <c r="E6" s="14" t="s">
        <v>71</v>
      </c>
      <c r="F6" s="12" t="s">
        <v>9</v>
      </c>
      <c r="G6" s="12" t="s">
        <v>7</v>
      </c>
      <c r="H6" s="15">
        <v>98117</v>
      </c>
      <c r="I6" s="12" t="s">
        <v>38</v>
      </c>
      <c r="J6" s="2" t="s">
        <v>84</v>
      </c>
      <c r="K6" s="7" t="s">
        <v>94</v>
      </c>
      <c r="L6" s="16">
        <f t="shared" si="0"/>
        <v>42330</v>
      </c>
      <c r="M6" s="17">
        <v>9960</v>
      </c>
      <c r="N6" s="17">
        <v>9960</v>
      </c>
      <c r="O6" s="17">
        <v>9960</v>
      </c>
      <c r="P6" s="17">
        <v>9960</v>
      </c>
      <c r="Q6" s="17">
        <v>2490</v>
      </c>
      <c r="R6" s="13">
        <v>2</v>
      </c>
      <c r="S6" s="13">
        <v>3</v>
      </c>
      <c r="T6" s="15">
        <v>2</v>
      </c>
      <c r="U6" s="13">
        <v>3</v>
      </c>
      <c r="V6" s="15">
        <f t="shared" si="1"/>
        <v>10</v>
      </c>
      <c r="W6" s="15" t="s">
        <v>65</v>
      </c>
      <c r="X6" s="15"/>
      <c r="Y6" s="15"/>
      <c r="Z6" s="1" t="s">
        <v>46</v>
      </c>
    </row>
    <row r="7" spans="1:26" x14ac:dyDescent="0.25">
      <c r="A7" s="12" t="s">
        <v>25</v>
      </c>
      <c r="B7" s="12" t="s">
        <v>55</v>
      </c>
      <c r="C7" s="13"/>
      <c r="D7" s="13"/>
      <c r="E7" s="14" t="s">
        <v>72</v>
      </c>
      <c r="F7" s="12" t="s">
        <v>36</v>
      </c>
      <c r="G7" s="12" t="s">
        <v>7</v>
      </c>
      <c r="H7" s="15">
        <v>98020</v>
      </c>
      <c r="I7" s="12" t="s">
        <v>17</v>
      </c>
      <c r="J7" s="2" t="s">
        <v>85</v>
      </c>
      <c r="K7" s="7" t="s">
        <v>95</v>
      </c>
      <c r="L7" s="16">
        <f t="shared" si="0"/>
        <v>36148</v>
      </c>
      <c r="M7" s="17">
        <v>7160</v>
      </c>
      <c r="N7" s="17">
        <v>5714</v>
      </c>
      <c r="O7" s="17">
        <v>10800</v>
      </c>
      <c r="P7" s="17">
        <v>6795</v>
      </c>
      <c r="Q7" s="17">
        <v>5679</v>
      </c>
      <c r="R7" s="13">
        <v>2</v>
      </c>
      <c r="S7" s="13">
        <v>2</v>
      </c>
      <c r="T7" s="15">
        <v>1</v>
      </c>
      <c r="U7" s="13">
        <v>2</v>
      </c>
      <c r="V7" s="15">
        <f t="shared" si="1"/>
        <v>7</v>
      </c>
      <c r="W7" s="15"/>
      <c r="X7" s="15"/>
      <c r="Y7" s="15" t="s">
        <v>65</v>
      </c>
      <c r="Z7" s="1" t="s">
        <v>47</v>
      </c>
    </row>
    <row r="8" spans="1:26" x14ac:dyDescent="0.25">
      <c r="A8" s="12" t="s">
        <v>26</v>
      </c>
      <c r="B8" s="12" t="s">
        <v>27</v>
      </c>
      <c r="C8" s="12" t="s">
        <v>28</v>
      </c>
      <c r="D8" s="12" t="s">
        <v>27</v>
      </c>
      <c r="E8" s="14" t="s">
        <v>73</v>
      </c>
      <c r="F8" s="12" t="s">
        <v>37</v>
      </c>
      <c r="G8" s="12" t="s">
        <v>7</v>
      </c>
      <c r="H8" s="15">
        <v>91870</v>
      </c>
      <c r="I8" s="12" t="s">
        <v>39</v>
      </c>
      <c r="J8" s="2" t="s">
        <v>86</v>
      </c>
      <c r="K8" s="7" t="s">
        <v>96</v>
      </c>
      <c r="L8" s="16">
        <f t="shared" si="0"/>
        <v>23000</v>
      </c>
      <c r="M8" s="17">
        <v>6500</v>
      </c>
      <c r="N8" s="17">
        <v>6500</v>
      </c>
      <c r="O8" s="17">
        <v>3000</v>
      </c>
      <c r="P8" s="17">
        <v>6000</v>
      </c>
      <c r="Q8" s="17">
        <v>1000</v>
      </c>
      <c r="R8" s="13">
        <v>2</v>
      </c>
      <c r="S8" s="13">
        <v>1</v>
      </c>
      <c r="T8" s="15">
        <v>2</v>
      </c>
      <c r="U8" s="13">
        <v>2</v>
      </c>
      <c r="V8" s="15">
        <f t="shared" si="1"/>
        <v>7</v>
      </c>
      <c r="W8" s="15" t="s">
        <v>65</v>
      </c>
      <c r="X8" s="15"/>
      <c r="Y8" s="15"/>
      <c r="Z8" s="1" t="s">
        <v>49</v>
      </c>
    </row>
    <row r="9" spans="1:26" x14ac:dyDescent="0.25">
      <c r="A9" s="12" t="s">
        <v>29</v>
      </c>
      <c r="B9" s="12" t="s">
        <v>30</v>
      </c>
      <c r="C9" s="13"/>
      <c r="D9" s="13"/>
      <c r="E9" s="14" t="s">
        <v>74</v>
      </c>
      <c r="F9" s="12" t="s">
        <v>9</v>
      </c>
      <c r="G9" s="12" t="s">
        <v>7</v>
      </c>
      <c r="H9" s="15">
        <v>98117</v>
      </c>
      <c r="I9" s="12" t="s">
        <v>40</v>
      </c>
      <c r="J9" s="2" t="s">
        <v>87</v>
      </c>
      <c r="K9" s="7" t="s">
        <v>97</v>
      </c>
      <c r="L9" s="16">
        <f t="shared" si="0"/>
        <v>45000</v>
      </c>
      <c r="M9" s="17">
        <v>19000</v>
      </c>
      <c r="N9" s="17">
        <v>5000</v>
      </c>
      <c r="O9" s="17">
        <v>10000</v>
      </c>
      <c r="P9" s="16">
        <v>10000</v>
      </c>
      <c r="Q9" s="16">
        <v>1000</v>
      </c>
      <c r="R9" s="13">
        <v>2</v>
      </c>
      <c r="S9" s="13">
        <v>2</v>
      </c>
      <c r="T9" s="15">
        <v>1</v>
      </c>
      <c r="U9" s="13">
        <v>1</v>
      </c>
      <c r="V9" s="15">
        <f t="shared" si="1"/>
        <v>6</v>
      </c>
      <c r="W9" s="15" t="s">
        <v>65</v>
      </c>
      <c r="X9" s="15"/>
      <c r="Y9" s="15"/>
      <c r="Z9" s="1" t="s">
        <v>50</v>
      </c>
    </row>
    <row r="10" spans="1:26" s="4" customFormat="1" x14ac:dyDescent="0.25">
      <c r="A10" s="12" t="s">
        <v>8</v>
      </c>
      <c r="B10" s="12" t="s">
        <v>31</v>
      </c>
      <c r="C10" s="13" t="s">
        <v>32</v>
      </c>
      <c r="D10" s="13" t="s">
        <v>31</v>
      </c>
      <c r="E10" s="18" t="s">
        <v>76</v>
      </c>
      <c r="F10" s="12" t="s">
        <v>14</v>
      </c>
      <c r="G10" s="12" t="s">
        <v>7</v>
      </c>
      <c r="H10" s="13">
        <v>98189</v>
      </c>
      <c r="I10" s="12" t="s">
        <v>17</v>
      </c>
      <c r="J10" s="3" t="s">
        <v>88</v>
      </c>
      <c r="K10" s="13" t="s">
        <v>98</v>
      </c>
      <c r="L10" s="16">
        <f t="shared" si="0"/>
        <v>32700</v>
      </c>
      <c r="M10" s="17">
        <v>2500</v>
      </c>
      <c r="N10" s="17">
        <v>5300</v>
      </c>
      <c r="O10" s="17">
        <v>9400</v>
      </c>
      <c r="P10" s="17">
        <v>8600</v>
      </c>
      <c r="Q10" s="17">
        <v>6900</v>
      </c>
      <c r="R10" s="13">
        <v>1</v>
      </c>
      <c r="S10" s="13">
        <v>1</v>
      </c>
      <c r="T10" s="13">
        <v>1</v>
      </c>
      <c r="U10" s="13">
        <v>1</v>
      </c>
      <c r="V10" s="15">
        <f t="shared" si="1"/>
        <v>4</v>
      </c>
      <c r="W10" s="13"/>
      <c r="X10" s="13" t="s">
        <v>65</v>
      </c>
      <c r="Y10" s="13"/>
      <c r="Z10" s="1" t="s">
        <v>101</v>
      </c>
    </row>
    <row r="11" spans="1:26" s="4" customFormat="1" x14ac:dyDescent="0.25">
      <c r="A11" s="12" t="s">
        <v>33</v>
      </c>
      <c r="B11" s="12" t="s">
        <v>34</v>
      </c>
      <c r="C11" s="12" t="s">
        <v>35</v>
      </c>
      <c r="D11" s="12" t="s">
        <v>34</v>
      </c>
      <c r="E11" s="18" t="s">
        <v>77</v>
      </c>
      <c r="F11" s="12" t="s">
        <v>14</v>
      </c>
      <c r="G11" s="12" t="s">
        <v>7</v>
      </c>
      <c r="H11" s="13">
        <v>98183</v>
      </c>
      <c r="I11" s="12" t="s">
        <v>41</v>
      </c>
      <c r="J11" s="3" t="s">
        <v>89</v>
      </c>
      <c r="K11" s="13" t="s">
        <v>99</v>
      </c>
      <c r="L11" s="16">
        <f t="shared" si="0"/>
        <v>27500</v>
      </c>
      <c r="M11" s="16">
        <v>0</v>
      </c>
      <c r="N11" s="17">
        <v>7750</v>
      </c>
      <c r="O11" s="17">
        <v>10000</v>
      </c>
      <c r="P11" s="17">
        <v>5000</v>
      </c>
      <c r="Q11" s="17">
        <v>4750</v>
      </c>
      <c r="R11" s="13">
        <v>1</v>
      </c>
      <c r="S11" s="13">
        <v>1</v>
      </c>
      <c r="T11" s="13">
        <v>2</v>
      </c>
      <c r="U11" s="13">
        <v>1</v>
      </c>
      <c r="V11" s="15">
        <f t="shared" si="1"/>
        <v>5</v>
      </c>
      <c r="W11" s="13" t="s">
        <v>65</v>
      </c>
      <c r="X11" s="13"/>
      <c r="Y11" s="13"/>
      <c r="Z11" s="4" t="s">
        <v>51</v>
      </c>
    </row>
    <row r="12" spans="1:26" x14ac:dyDescent="0.25">
      <c r="A12" s="15" t="s">
        <v>56</v>
      </c>
      <c r="B12" s="15" t="s">
        <v>57</v>
      </c>
      <c r="C12" s="15" t="s">
        <v>58</v>
      </c>
      <c r="D12" s="15" t="s">
        <v>57</v>
      </c>
      <c r="E12" s="14" t="s">
        <v>78</v>
      </c>
      <c r="F12" s="15" t="s">
        <v>60</v>
      </c>
      <c r="G12" s="15" t="s">
        <v>7</v>
      </c>
      <c r="H12" s="15">
        <v>98020</v>
      </c>
      <c r="I12" s="15" t="s">
        <v>59</v>
      </c>
      <c r="J12" s="2" t="s">
        <v>90</v>
      </c>
      <c r="K12" s="7" t="s">
        <v>100</v>
      </c>
      <c r="L12" s="16">
        <f t="shared" ref="L12" si="2">SUM(M12:Q12)</f>
        <v>19800</v>
      </c>
      <c r="M12" s="16">
        <v>0</v>
      </c>
      <c r="N12" s="17">
        <v>5500</v>
      </c>
      <c r="O12" s="17">
        <v>8350</v>
      </c>
      <c r="P12" s="17">
        <v>4200</v>
      </c>
      <c r="Q12" s="17">
        <v>1750</v>
      </c>
      <c r="R12" s="15">
        <v>1</v>
      </c>
      <c r="S12" s="15">
        <v>1</v>
      </c>
      <c r="T12" s="15">
        <v>1</v>
      </c>
      <c r="U12" s="15">
        <v>1</v>
      </c>
      <c r="V12" s="15">
        <f t="shared" si="1"/>
        <v>4</v>
      </c>
      <c r="W12" s="15" t="s">
        <v>65</v>
      </c>
      <c r="X12" s="15"/>
      <c r="Y12" s="15"/>
      <c r="Z12" s="4" t="s">
        <v>102</v>
      </c>
    </row>
    <row r="13" spans="1:26" x14ac:dyDescent="0.25">
      <c r="H13" s="15"/>
      <c r="I13" s="15"/>
      <c r="J13" s="15"/>
      <c r="M13" s="7"/>
      <c r="N13" s="7"/>
      <c r="O13" s="7"/>
      <c r="P13" s="7"/>
      <c r="Q13" s="7"/>
      <c r="U13" s="15"/>
      <c r="V13" s="15"/>
      <c r="W13" s="15"/>
      <c r="X13" s="15"/>
      <c r="Y13" s="15"/>
    </row>
    <row r="14" spans="1:26" x14ac:dyDescent="0.25">
      <c r="H14" s="15"/>
      <c r="I14" s="15"/>
      <c r="J14" s="15"/>
      <c r="M14" s="7"/>
      <c r="N14" s="7"/>
      <c r="O14" s="7"/>
      <c r="P14" s="7"/>
      <c r="Q14" s="7"/>
      <c r="U14" s="15"/>
      <c r="V14" s="15"/>
      <c r="W14" s="15"/>
      <c r="X14" s="15"/>
      <c r="Y14" s="15"/>
    </row>
  </sheetData>
  <sortState ref="A2:S95">
    <sortCondition descending="1" ref="P2:P95"/>
  </sortState>
  <mergeCells count="1">
    <mergeCell ref="A1:F1"/>
  </mergeCells>
  <phoneticPr fontId="3" type="noConversion"/>
  <hyperlinks>
    <hyperlink ref="J3" r:id="rId1"/>
    <hyperlink ref="J4" r:id="rId2"/>
    <hyperlink ref="J5" r:id="rId3"/>
    <hyperlink ref="J6" r:id="rId4"/>
    <hyperlink ref="J7" r:id="rId5"/>
    <hyperlink ref="J8" r:id="rId6"/>
    <hyperlink ref="J9" r:id="rId7"/>
    <hyperlink ref="J10" r:id="rId8"/>
    <hyperlink ref="J11" r:id="rId9"/>
    <hyperlink ref="J12" r:id="rId10"/>
  </hyperlinks>
  <pageMargins left="0.75" right="0.75" top="1" bottom="1" header="0.5" footer="0.5"/>
  <pageSetup paperSize="5" orientation="landscape" horizontalDpi="4294967292" verticalDpi="4294967292"/>
  <drawing r:id="rId1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TBFC</cp:lastModifiedBy>
  <dcterms:created xsi:type="dcterms:W3CDTF">2012-10-29T21:56:20Z</dcterms:created>
  <dcterms:modified xsi:type="dcterms:W3CDTF">2017-08-16T16:40:14Z</dcterms:modified>
</cp:coreProperties>
</file>